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<sst xmlns="http://schemas.openxmlformats.org/spreadsheetml/2006/main" count="99" uniqueCount="85">
  <si>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</si>
  <si>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</si>
  <si>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</si>
  <si>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</si>
  <si>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</si>
  <si>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</si>
  <si>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</si>
  <si>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</si>
  <si>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</si>
  <si>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</si>
  <si>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</si>
  <si>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</si>
  <si>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</si>
  <si>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</si>
  <si>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</si>
  <si>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</si>
  <si>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</si>
  <si>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</si>
  <si>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</si>
  <si>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</si>
  <si>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</si>
  <si>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</si>
  <si>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</si>
  <si>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</si>
  <si>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</si>
  <si>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Мичурина д 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</si>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</sst>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200.6</v>
      </c>
      <c r="D7" s="32">
        <v>0</v>
      </c>
      <c r="E7" s="32">
        <f>C7+D7</f>
        <v>200.6</v>
      </c>
      <c r="F7" s="33">
        <v>1</v>
      </c>
      <c r="G7" s="15">
        <f>H7+R7+U7</f>
        <v>2.01</v>
      </c>
      <c r="H7" s="3">
        <f>SUM(I7:Q7)</f>
        <v>2.01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1.68</v>
      </c>
      <c r="O7" s="34">
        <v>0</v>
      </c>
      <c r="P7" s="34">
        <v>0</v>
      </c>
      <c r="Q7" s="34">
        <v>0.33</v>
      </c>
      <c r="R7" s="3">
        <f>SUM(S7:T7)</f>
        <v>0</v>
      </c>
      <c r="S7" s="34">
        <v>0</v>
      </c>
      <c r="T7" s="34">
        <v>0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2.4099999999999997</v>
      </c>
      <c r="H8" s="29">
        <f>SUM(I8:Q8)</f>
        <v>2.11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1.76</v>
      </c>
      <c r="O8" s="34">
        <v>0</v>
      </c>
      <c r="P8" s="34">
        <v>0</v>
      </c>
      <c r="Q8" s="34">
        <v>0.35</v>
      </c>
      <c r="R8" s="3">
        <f>SUM(S8:T8)</f>
        <v>0</v>
      </c>
      <c r="S8" s="34">
        <v>0</v>
      </c>
      <c r="T8" s="34">
        <v>0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4958.83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4140.38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818.45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ROUND($E$7*U7*6+$E$7*U8*6,2)</f>
        <v>361.08</v>
      </c>
      <c r="V9" s="28">
        <f>H9+R9+U9</f>
        <v>5319.91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