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<sst xmlns="http://schemas.openxmlformats.org/spreadsheetml/2006/main" count="274" uniqueCount="231">
  <si>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</si>
  <si>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</si>
  <si>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</si>
  <si>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</si>
  <si>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</si>
  <si>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</si>
  <si>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</si>
  <si>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</si>
  <si>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</si>
  <si>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</si>
  <si>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</si>
  <si>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</si>
  <si>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</si>
  <si>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</si>
  <si>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</si>
  <si>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</si>
  <si>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</si>
  <si>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</si>
  <si>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</si>
  <si>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</si>
  <si>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</si>
  <si>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</si>
  <si>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</si>
  <si>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</si>
  <si>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</si>
  <si>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Байкаимский разъезд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</si>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</sst>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488.2</v>
      </c>
      <c r="D7" s="26">
        <v>0</v>
      </c>
      <c r="E7" s="26">
        <f>C7+D7</f>
        <v>488.2</v>
      </c>
      <c r="F7" s="27">
        <v>2</v>
      </c>
      <c r="G7" s="13">
        <f>H7+R7+U7</f>
        <v>7.84</v>
      </c>
      <c r="H7" s="2">
        <f>SUM(I7:Q7)</f>
        <v>3.55</v>
      </c>
      <c r="I7" s="28">
        <v>1.01</v>
      </c>
      <c r="J7" s="28">
        <v>0</v>
      </c>
      <c r="K7" s="28">
        <v>0</v>
      </c>
      <c r="L7" s="28">
        <v>0.32</v>
      </c>
      <c r="M7" s="28">
        <v>0</v>
      </c>
      <c r="N7" s="28">
        <v>1.68</v>
      </c>
      <c r="O7" s="28">
        <v>0</v>
      </c>
      <c r="P7" s="28">
        <v>0.21</v>
      </c>
      <c r="Q7" s="28">
        <v>0.33</v>
      </c>
      <c r="R7" s="2">
        <f>SUM(S7:T7)</f>
        <v>4.29</v>
      </c>
      <c r="S7" s="28">
        <v>3.71</v>
      </c>
      <c r="T7" s="28">
        <v>0.58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8.23</v>
      </c>
      <c r="H8" s="23">
        <f>SUM(I8:Q8)</f>
        <v>3.7300000000000004</v>
      </c>
      <c r="I8" s="28">
        <v>1.06</v>
      </c>
      <c r="J8" s="28">
        <v>0</v>
      </c>
      <c r="K8" s="28">
        <v>0</v>
      </c>
      <c r="L8" s="28">
        <v>0.34</v>
      </c>
      <c r="M8" s="28">
        <v>0</v>
      </c>
      <c r="N8" s="28">
        <v>1.76</v>
      </c>
      <c r="O8" s="28">
        <v>0</v>
      </c>
      <c r="P8" s="28">
        <v>0.22</v>
      </c>
      <c r="Q8" s="28">
        <v>0.35</v>
      </c>
      <c r="R8" s="2">
        <f>SUM(S8:T8)</f>
        <v>4.2</v>
      </c>
      <c r="S8" s="28">
        <v>3.59</v>
      </c>
      <c r="T8" s="28">
        <v>0.61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21324.58</v>
      </c>
      <c r="I9" s="24">
        <f>ROUND($E$7*I7*6+$E$7*I8*6,2)</f>
        <v>6063.44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1933.27</v>
      </c>
      <c r="M9" s="24">
        <f>ROUND($E$7*M7*6+$E$7*M8*6,2)</f>
        <v>0</v>
      </c>
      <c r="N9" s="24">
        <f>ROUND($E$7*N7*6+$E$7*N8*6,2)</f>
        <v>10076.45</v>
      </c>
      <c r="O9" s="24">
        <f>ROUND($E$7*O7*6+$E$7*O8*6,2)</f>
        <v>0</v>
      </c>
      <c r="P9" s="24">
        <f>ROUND($E$7*P7*6+$E$7*P8*6,2)</f>
        <v>1259.56</v>
      </c>
      <c r="Q9" s="24">
        <f>ROUND($E$7*Q7*6+$E$7*Q8*6,2)</f>
        <v>1991.86</v>
      </c>
      <c r="R9" s="22">
        <f>S9+T9</f>
        <v>24868.91</v>
      </c>
      <c r="S9" s="24">
        <f>ROUND($E$7*S7*6+$E$7*S8*6,2)</f>
        <v>21383.16</v>
      </c>
      <c r="T9" s="24">
        <f>ROUND($E$7*T7*6+$E$7*T8*6,2)</f>
        <v>3485.75</v>
      </c>
      <c r="U9" s="22">
        <f>ROUND($E$7*U7*6+$E$7*U8*6,2)</f>
        <v>878.76</v>
      </c>
      <c r="V9" s="22">
        <f>H9+R9+U9</f>
        <v>47072.25000000001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