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<sst xmlns="http://schemas.openxmlformats.org/spreadsheetml/2006/main" count="243" uniqueCount="203">
  <si>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</si>
  <si>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</si>
  <si>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</si>
  <si>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</si>
  <si>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</si>
  <si>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</si>
  <si>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</si>
  <si>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</si>
  <si>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</si>
  <si>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</si>
  <si>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</si>
  <si>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</si>
  <si>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</si>
  <si>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</si>
  <si>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</si>
  <si>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</si>
  <si>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</si>
  <si>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</si>
  <si>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</si>
  <si>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</si>
  <si>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</si>
  <si>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</si>
  <si>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</si>
  <si>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</si>
  <si>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</si>
  <si>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Кузбасский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</si>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</sst>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933.4</v>
      </c>
      <c r="D7" s="27">
        <v>0</v>
      </c>
      <c r="E7" s="27">
        <f>C7+D7</f>
        <v>933.4</v>
      </c>
      <c r="F7" s="28">
        <v>3</v>
      </c>
      <c r="G7" s="13">
        <f>H7+R7+U7</f>
        <v>14.83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7.24</v>
      </c>
      <c r="S7" s="29">
        <v>2.87</v>
      </c>
      <c r="T7" s="29">
        <v>4.37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15.580000000000002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7.3</v>
      </c>
      <c r="S8" s="29">
        <v>2.71</v>
      </c>
      <c r="T8" s="29">
        <v>4.59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87198.22</v>
      </c>
      <c r="I9" s="25">
        <f>ROUND($E$7*I7*6+$E$7*I8*6,2)</f>
        <v>24473.75</v>
      </c>
      <c r="J9" s="25">
        <f>ROUND($E$7*J7*6+$E$7*J8*6,2)</f>
        <v>20329.45</v>
      </c>
      <c r="K9" s="25">
        <f>ROUND($E$7*K7*6+$E$7*K8*6,2)</f>
        <v>0</v>
      </c>
      <c r="L9" s="25">
        <f>ROUND($E$7*L7*6+$E$7*L8*6,2)</f>
        <v>3696.26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2968.21</v>
      </c>
      <c r="Q9" s="25">
        <f>ROUND($E$7*Q7*6+$E$7*Q8*6,2)</f>
        <v>35730.55</v>
      </c>
      <c r="R9" s="23">
        <f>S9+T9</f>
        <v>81429.81</v>
      </c>
      <c r="S9" s="25">
        <f>ROUND($E$7*S7*6+$E$7*S8*6,2)</f>
        <v>31250.23</v>
      </c>
      <c r="T9" s="25">
        <f>ROUND($E$7*T7*6+$E$7*T8*6,2)</f>
        <v>50179.58</v>
      </c>
      <c r="U9" s="23">
        <f>ROUND($E$7*U7*6+$E$7*U8*6,2)</f>
        <v>1680.12</v>
      </c>
      <c r="V9" s="23">
        <f>H9+R9+U9</f>
        <v>170308.15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