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<sst xmlns="http://schemas.openxmlformats.org/spreadsheetml/2006/main" count="248" uniqueCount="205">
  <si>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</si>
  <si>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</si>
  <si>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</si>
  <si>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</si>
  <si>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</si>
  <si>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</si>
  <si>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</si>
  <si>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</si>
  <si>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</si>
  <si>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</si>
  <si>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</si>
  <si>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</si>
  <si>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</si>
  <si>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</si>
  <si>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</si>
  <si>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</si>
  <si>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</si>
  <si>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</si>
  <si>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</si>
  <si>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</si>
  <si>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</si>
  <si>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</si>
  <si>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</si>
  <si>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</si>
  <si>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Зорина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</si>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</sst>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2994.8</v>
      </c>
      <c r="D7" s="33">
        <v>942</v>
      </c>
      <c r="E7" s="33">
        <f>C7+D7</f>
        <v>3936.8</v>
      </c>
      <c r="F7" s="34">
        <v>5</v>
      </c>
      <c r="G7" s="19">
        <f>H7+R7</f>
        <v>16.28</v>
      </c>
      <c r="H7" s="3">
        <f>SUM(I7:Q7)</f>
        <v>6.93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342974.03</v>
      </c>
      <c r="I9" s="31">
        <f>ROUND($E$7*I7*6+$E$7*I8*6,2)</f>
        <v>98262.53</v>
      </c>
      <c r="J9" s="31">
        <f>ROUND($E$7*J7*6+$E$7*J8*6,2)</f>
        <v>81727.97</v>
      </c>
      <c r="K9" s="31">
        <f>ROUND($E$7*K7*6+$E$7*K8*6,2)</f>
        <v>0</v>
      </c>
      <c r="L9" s="31">
        <f>ROUND($E$7*L7*6+$E$7*L8*6,2)</f>
        <v>7558.66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12046.61</v>
      </c>
      <c r="Q9" s="31">
        <f>ROUND($E$7*Q7*6+$E$7*Q8*6,2)</f>
        <v>143378.26</v>
      </c>
      <c r="R9" s="29">
        <f>S9+T9</f>
        <v>452338.32</v>
      </c>
      <c r="S9" s="31">
        <f>ROUND($E$7*S7*6+$E$7*S8*6,2)</f>
        <v>213532.03</v>
      </c>
      <c r="T9" s="31">
        <f>ROUND($E$7*T7*6+$E$7*T8*6,2)</f>
        <v>238806.29</v>
      </c>
      <c r="U9" s="29">
        <f>H9+R9</f>
        <v>795312.3500000001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