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<sst xmlns="http://schemas.openxmlformats.org/spreadsheetml/2006/main" count="248" uniqueCount="205">
  <si>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</si>
  <si>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</si>
  <si>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</si>
  <si>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</si>
  <si>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</si>
  <si>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</si>
  <si>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</si>
  <si>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</si>
  <si>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</si>
  <si>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</si>
  <si>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</si>
  <si>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</si>
  <si>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</si>
  <si>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</si>
  <si>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</si>
  <si>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</si>
  <si>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</si>
  <si>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</si>
  <si>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</si>
  <si>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</si>
  <si>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</si>
  <si>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</si>
  <si>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</si>
  <si>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</si>
  <si>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Топкинская д 148/2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</si>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</sst>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5000.3</v>
      </c>
      <c r="D7" s="33">
        <v>0</v>
      </c>
      <c r="E7" s="33">
        <f>C7+D7</f>
        <v>5000.3</v>
      </c>
      <c r="F7" s="34">
        <v>9</v>
      </c>
      <c r="G7" s="19">
        <f>H7+R7</f>
        <v>14.940000000000001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7.710000000000001</v>
      </c>
      <c r="S7" s="35">
        <v>2.73</v>
      </c>
      <c r="T7" s="35">
        <v>4.98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14.83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7.24</v>
      </c>
      <c r="S8" s="35">
        <v>2.87</v>
      </c>
      <c r="T8" s="35">
        <v>4.37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444626.69</v>
      </c>
      <c r="I9" s="31">
        <f>ROUND($E$7*I7*6+$E$7*I8*6,2)</f>
        <v>124807.49</v>
      </c>
      <c r="J9" s="31">
        <f>ROUND($E$7*J7*6+$E$7*J8*6,2)</f>
        <v>103806.23</v>
      </c>
      <c r="K9" s="31">
        <f>ROUND($E$7*K7*6+$E$7*K8*6,2)</f>
        <v>0</v>
      </c>
      <c r="L9" s="31">
        <f>ROUND($E$7*L7*6+$E$7*L8*6,2)</f>
        <v>18601.12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15300.92</v>
      </c>
      <c r="Q9" s="31">
        <f>ROUND($E$7*Q7*6+$E$7*Q8*6,2)</f>
        <v>182110.93</v>
      </c>
      <c r="R9" s="29">
        <f>S9+T9</f>
        <v>448526.91000000003</v>
      </c>
      <c r="S9" s="31">
        <f>ROUND($E$7*S7*6+$E$7*S8*6,2)</f>
        <v>168010.08</v>
      </c>
      <c r="T9" s="31">
        <f>ROUND($E$7*T7*6+$E$7*T8*6,2)</f>
        <v>280516.83</v>
      </c>
      <c r="U9" s="29">
        <f>H9+R9</f>
        <v>893153.6000000001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