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<sst xmlns="http://schemas.openxmlformats.org/spreadsheetml/2006/main" count="264" uniqueCount="217">
  <si>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</si>
  <si>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</si>
  <si>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</si>
  <si>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</si>
  <si>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</si>
  <si>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</si>
  <si>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</si>
  <si>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</si>
  <si>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</si>
  <si>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</si>
  <si>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</si>
  <si>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</si>
  <si>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</si>
  <si>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</si>
  <si>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</si>
  <si>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</si>
  <si>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</si>
  <si>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</si>
  <si>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</si>
  <si>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</si>
  <si>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</si>
  <si>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</si>
  <si>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</si>
  <si>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</si>
  <si>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Узловая д 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</si>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</sst>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804.4</v>
      </c>
      <c r="D7" s="24">
        <v>0</v>
      </c>
      <c r="E7" s="24">
        <f>C7+D7</f>
        <v>804.4</v>
      </c>
      <c r="F7" s="25">
        <v>2</v>
      </c>
      <c r="G7" s="19">
        <f>H7+R7</f>
        <v>13.01</v>
      </c>
      <c r="H7" s="3">
        <f>SUM(I7:Q7)</f>
        <v>4.33</v>
      </c>
      <c r="I7" s="26">
        <v>1.19</v>
      </c>
      <c r="J7" s="26">
        <v>0</v>
      </c>
      <c r="K7" s="26">
        <v>0</v>
      </c>
      <c r="L7" s="26">
        <v>0.3</v>
      </c>
      <c r="M7" s="26">
        <v>0</v>
      </c>
      <c r="N7" s="26">
        <v>0</v>
      </c>
      <c r="O7" s="26">
        <v>0</v>
      </c>
      <c r="P7" s="26">
        <v>0.25</v>
      </c>
      <c r="Q7" s="26">
        <v>2.59</v>
      </c>
      <c r="R7" s="3">
        <f>SUM(S7:T7)</f>
        <v>8.68</v>
      </c>
      <c r="S7" s="26">
        <v>4.41</v>
      </c>
      <c r="T7" s="26">
        <v>4.27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41796.623999999996</v>
      </c>
      <c r="I8" s="26">
        <f>E7*I7*12</f>
        <v>11486.831999999999</v>
      </c>
      <c r="J8" s="26">
        <f>E7*J7*12</f>
        <v>0</v>
      </c>
      <c r="K8" s="26">
        <f>E7*K7*12</f>
        <v>0</v>
      </c>
      <c r="L8" s="26">
        <f>E7*L7*12</f>
        <v>2895.84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2413.2</v>
      </c>
      <c r="Q8" s="26">
        <f>E7*Q7*12</f>
        <v>25000.751999999997</v>
      </c>
      <c r="R8" s="3">
        <f>SUM(S8:T8)</f>
        <v>83786.30399999999</v>
      </c>
      <c r="S8" s="26">
        <f>E7*S7*12</f>
        <v>42568.848</v>
      </c>
      <c r="T8" s="26">
        <f>E7*T7*12</f>
        <v>41217.45599999999</v>
      </c>
      <c r="U8" s="27">
        <f>H8+R8</f>
        <v>125582.92799999999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