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<sst xmlns="http://schemas.openxmlformats.org/spreadsheetml/2006/main" count="256" uniqueCount="213">
  <si>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</si>
  <si>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</si>
  <si>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</si>
  <si>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</si>
  <si>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</si>
  <si>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</si>
  <si>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</si>
  <si>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</si>
  <si>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</si>
  <si>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</si>
  <si>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</si>
  <si>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</si>
  <si>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</si>
  <si>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</si>
  <si>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</si>
  <si>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</si>
  <si>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</si>
  <si>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</si>
  <si>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</si>
  <si>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</si>
  <si>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</si>
  <si>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</si>
  <si>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</si>
  <si>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</si>
  <si>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</si>
  <si>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</si>
  <si>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</si>
  <si>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</si>
  <si>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</si>
  <si>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</si>
  <si>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</si>
  <si>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</si>
  <si>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</si>
  <si>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</si>
  <si>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</si>
  <si>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</si>
  <si>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</si>
  <si>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</si>
  <si>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</si>
  <si>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</si>
  <si>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</si>
  <si>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</si>
  <si>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</si>
  <si>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</si>
  <si>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</si>
  <si>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</si>
  <si>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</si>
  <si>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</si>
  <si>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</si>
  <si>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</si>
  <si>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</si>
  <si>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</si>
  <si>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</si>
  <si>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</si>
  <si>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</si>
  <si>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</si>
  <si>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</si>
  <si>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</si>
  <si>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</si>
  <si>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</si>
  <si>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</si>
  <si>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</si>
  <si>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</si>
  <si>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</si>
  <si>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</si>
  <si>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</si>
  <si>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</si>
  <si>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</si>
  <si>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</si>
  <si>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</si>
  <si>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</si>
  <si>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</si>
  <si>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</si>
  <si>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</si>
  <si>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</si>
  <si>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</si>
  <si>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</si>
  <si>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</si>
  <si>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</si>
  <si>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</si>
  <si>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</si>
  <si>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</si>
  <si>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</si>
  <si>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</si>
  <si>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</si>
  <si>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</si>
  <si>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</si>
  <si>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</si>
  <si>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</si>
  <si>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</si>
  <si>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</si>
  <si>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</si>
  <si>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</si>
  <si>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</si>
  <si>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</si>
  <si>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</si>
  <si>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</si>
  <si>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</si>
  <si>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</si>
  <si>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</si>
  <si>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</si>
  <si>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</si>
  <si>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</si>
  <si>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</si>
  <si>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</si>
  <si>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</si>
  <si>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</si>
  <si>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</si>
  <si>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</si>
  <si>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</si>
  <si>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</si>
  <si>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</si>
  <si>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</si>
  <si>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</si>
  <si>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</si>
  <si>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</si>
  <si>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</si>
  <si>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</si>
  <si>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</si>
  <si>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</si>
  <si>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</si>
  <si>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</si>
  <si>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</si>
  <si>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</si>
  <si>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</si>
  <si>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</si>
  <si>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</si>
  <si>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</si>
  <si>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</si>
  <si>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</si>
  <si>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</si>
  <si>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</si>
  <si>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</si>
  <si>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</si>
  <si>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</si>
  <si>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</si>
  <si>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</si>
  <si>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</si>
  <si>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</si>
  <si>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</si>
  <si>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</si>
  <si>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</si>
  <si>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</si>
  <si>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</si>
  <si>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</si>
  <si>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</si>
  <si>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</si>
  <si>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</si>
  <si>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</si>
  <si>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</si>
  <si>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</si>
  <si>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</si>
  <si>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</si>
  <si>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</si>
  <si>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</si>
  <si>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</si>
  <si>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</si>
  <si>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</si>
  <si>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</si>
  <si>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</si>
  <si>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</si>
  <si>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</si>
  <si>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</si>
  <si>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</si>
  <si>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</si>
  <si>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</si>
  <si>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</si>
  <si>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</si>
  <si>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</si>
  <si>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</si>
  <si>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</si>
  <si>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</si>
  <si>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</si>
  <si>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</si>
  <si>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</si>
  <si>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</si>
  <si>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</si>
  <si>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</si>
  <si>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</si>
  <si>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</si>
  <si>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</si>
  <si>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</si>
  <si>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</si>
  <si>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</si>
  <si>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</si>
  <si>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</si>
  <si>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</si>
  <si>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</si>
  <si>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</si>
  <si>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</si>
  <si>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</si>
  <si>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</si>
  <si>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</si>
  <si>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</si>
  <si>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</si>
  <si>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</si>
  <si>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</si>
  <si>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</si>
  <si>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</si>
  <si>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</si>
  <si>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</si>
  <si>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</si>
  <si>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</si>
  <si>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</si>
  <si>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</si>
  <si>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</si>
  <si>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</si>
  <si>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</si>
  <si>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</si>
  <si>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</si>
  <si>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</si>
  <si>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</si>
  <si>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Суворова д 150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</si>
</sst>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365.9</v>
      </c>
      <c r="D7" s="103">
        <v>0</v>
      </c>
      <c r="E7" s="103">
        <f>C7+D7</f>
        <v>365.9</v>
      </c>
      <c r="F7" s="15">
        <v>2</v>
      </c>
      <c r="G7" s="17">
        <f>H7+R7+U7</f>
        <v>8.879999999999999</v>
      </c>
      <c r="H7" s="104">
        <f>SUM(I7:Q7)</f>
        <v>8.52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2.11</v>
      </c>
      <c r="O7" s="16">
        <v>0</v>
      </c>
      <c r="P7" s="16">
        <v>0.26</v>
      </c>
      <c r="Q7" s="16">
        <v>0.84</v>
      </c>
      <c r="R7" s="104">
        <f>SUM(S7:T7)</f>
        <v>0</v>
      </c>
      <c r="S7" s="16">
        <v>0</v>
      </c>
      <c r="T7" s="16">
        <v>0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37409.615999999995</v>
      </c>
      <c r="I8" s="16">
        <f>E7*I7*12</f>
        <v>11767.344</v>
      </c>
      <c r="J8" s="16">
        <f>E7*J7*12</f>
        <v>9747.576000000001</v>
      </c>
      <c r="K8" s="16">
        <f>E7*K7*12</f>
        <v>0</v>
      </c>
      <c r="L8" s="16">
        <f>E7*L7*12</f>
        <v>1800.2279999999996</v>
      </c>
      <c r="M8" s="16">
        <f>E7*M7*12</f>
        <v>0</v>
      </c>
      <c r="N8" s="16">
        <f>E7*N7*12</f>
        <v>9264.587999999998</v>
      </c>
      <c r="O8" s="16">
        <f>E7*O7*12</f>
        <v>0</v>
      </c>
      <c r="P8" s="16">
        <f>E7*P7*12</f>
        <v>1141.608</v>
      </c>
      <c r="Q8" s="16">
        <f>E7*Q7*12</f>
        <v>3688.272</v>
      </c>
      <c r="R8" s="104">
        <f>SUM(S8:T8)</f>
        <v>0</v>
      </c>
      <c r="S8" s="16">
        <f>E7*S7*12</f>
        <v>0</v>
      </c>
      <c r="T8" s="16">
        <f>E7*T7*12</f>
        <v>0</v>
      </c>
      <c r="U8" s="20">
        <f>E7*U7*12</f>
        <v>1580.6879999999999</v>
      </c>
      <c r="V8" s="17">
        <f>H8+R8+U8</f>
        <v>38990.304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