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<sst xmlns="http://schemas.openxmlformats.org/spreadsheetml/2006/main" count="256" uniqueCount="213">
  <si>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</si>
  <si>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</si>
  <si>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</si>
  <si>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</si>
  <si>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</si>
  <si>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</si>
  <si>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</si>
  <si>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</si>
  <si>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</si>
  <si>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</si>
  <si>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</si>
  <si>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</si>
  <si>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</si>
  <si>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</si>
  <si>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</si>
  <si>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</si>
  <si>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</si>
  <si>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</si>
  <si>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</si>
  <si>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</si>
  <si>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</si>
  <si>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</si>
  <si>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</si>
  <si>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</si>
  <si>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</si>
  <si>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</si>
  <si>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</si>
  <si>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</si>
  <si>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</si>
  <si>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</si>
  <si>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</si>
  <si>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</si>
  <si>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</si>
  <si>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</si>
  <si>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</si>
  <si>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</si>
  <si>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</si>
  <si>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</si>
  <si>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</si>
  <si>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</si>
  <si>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</si>
  <si>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</si>
  <si>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</si>
  <si>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</si>
  <si>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</si>
  <si>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</si>
  <si>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</si>
  <si>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</si>
  <si>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</si>
  <si>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</si>
  <si>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</si>
  <si>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</si>
  <si>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</si>
  <si>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</si>
  <si>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</si>
  <si>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</si>
  <si>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</si>
  <si>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</si>
  <si>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</si>
  <si>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</si>
  <si>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</si>
  <si>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</si>
  <si>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</si>
  <si>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</si>
  <si>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</si>
  <si>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</si>
  <si>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</si>
  <si>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</si>
  <si>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</si>
  <si>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</si>
  <si>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</si>
  <si>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</si>
  <si>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</si>
  <si>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</si>
  <si>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</si>
  <si>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</si>
  <si>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</si>
  <si>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</si>
  <si>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</si>
  <si>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</si>
  <si>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</si>
  <si>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</si>
  <si>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</si>
  <si>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</si>
  <si>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</si>
  <si>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</si>
  <si>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</si>
  <si>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</si>
  <si>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</si>
  <si>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</si>
  <si>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</si>
  <si>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</si>
  <si>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</si>
  <si>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</si>
  <si>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</si>
  <si>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</si>
  <si>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</si>
  <si>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</si>
  <si>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</si>
  <si>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</si>
  <si>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</si>
  <si>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</si>
  <si>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</si>
  <si>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</si>
  <si>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</si>
  <si>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</si>
  <si>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</si>
  <si>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</si>
  <si>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</si>
  <si>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</si>
  <si>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</si>
  <si>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</si>
  <si>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</si>
  <si>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</si>
  <si>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</si>
  <si>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</si>
  <si>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</si>
  <si>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</si>
  <si>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</si>
  <si>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</si>
  <si>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</si>
  <si>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</si>
  <si>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</si>
  <si>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</si>
  <si>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</si>
  <si>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</si>
  <si>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</si>
  <si>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</si>
  <si>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</si>
  <si>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</si>
  <si>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</si>
  <si>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</si>
  <si>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</si>
  <si>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</si>
  <si>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</si>
  <si>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</si>
  <si>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</si>
  <si>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</si>
  <si>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</si>
  <si>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</si>
  <si>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</si>
  <si>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</si>
  <si>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</si>
  <si>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</si>
  <si>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</si>
  <si>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</si>
  <si>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</si>
  <si>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</si>
  <si>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</si>
  <si>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</si>
  <si>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</si>
  <si>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</si>
  <si>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</si>
  <si>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</si>
  <si>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</si>
  <si>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</si>
  <si>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</si>
  <si>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</si>
  <si>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</si>
  <si>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</si>
  <si>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</si>
  <si>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</si>
  <si>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</si>
  <si>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</si>
  <si>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</si>
  <si>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</si>
  <si>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</si>
  <si>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</si>
  <si>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</si>
  <si>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</si>
  <si>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</si>
  <si>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</si>
  <si>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</si>
  <si>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</si>
  <si>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</si>
  <si>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</si>
  <si>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</si>
  <si>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</si>
  <si>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</si>
  <si>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</si>
  <si>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</si>
  <si>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</si>
  <si>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</si>
  <si>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</si>
  <si>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</si>
  <si>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</si>
  <si>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</si>
  <si>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</si>
  <si>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</si>
  <si>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</si>
  <si>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</si>
  <si>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</si>
  <si>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</si>
  <si>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</si>
  <si>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</si>
  <si>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</si>
  <si>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</si>
  <si>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</si>
  <si>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</si>
  <si>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</si>
  <si>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</si>
  <si>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</si>
  <si>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</si>
  <si>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</si>
  <si>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</si>
  <si>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</si>
  <si>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</si>
  <si>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</si>
  <si>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</si>
  <si>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</si>
  <si>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</si>
  <si>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</si>
  <si>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Кутузова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</si>
</sst>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843.7</v>
      </c>
      <c r="D7" s="102">
        <v>0</v>
      </c>
      <c r="E7" s="102">
        <f>C7+D7</f>
        <v>843.7</v>
      </c>
      <c r="F7" s="17">
        <v>2</v>
      </c>
      <c r="G7" s="103">
        <f>H7+R7+U7</f>
        <v>9.97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10.44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100130.31999999999</v>
      </c>
      <c r="I9" s="109">
        <f>ROUND($E$7*I7*$A$7+$E$7*I8*$A$8,2)</f>
        <v>24045.45</v>
      </c>
      <c r="J9" s="109">
        <f>ROUND($E$7*J7*$A$7+$E$7*J8*$A$8,2)</f>
        <v>19894.45</v>
      </c>
      <c r="K9" s="109">
        <f>ROUND($E$7*K7*$A$7+$E$7*K8*$A$8,2)</f>
        <v>0</v>
      </c>
      <c r="L9" s="109">
        <f>ROUND($E$7*L7*$A$7+$E$7*L8*$A$8,2)</f>
        <v>3644.78</v>
      </c>
      <c r="M9" s="109">
        <f>ROUND($E$7*M7*$A$7+$E$7*M8*$A$8,2)</f>
        <v>0</v>
      </c>
      <c r="N9" s="109">
        <f>ROUND($E$7*N7*$A$7+$E$7*N8*$A$8,2)</f>
        <v>23437.99</v>
      </c>
      <c r="O9" s="109">
        <f>ROUND($E$7*O7*$A$7+$E$7*O8*$A$8,2)</f>
        <v>0</v>
      </c>
      <c r="P9" s="109">
        <f>ROUND($E$7*P7*$A$7+$E$7*P8*$A$8,2)</f>
        <v>2885.45</v>
      </c>
      <c r="Q9" s="109">
        <f>ROUND($E$7*Q7*$A$7+$E$7*Q8*$A$8,2)</f>
        <v>26222.2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3189.19</v>
      </c>
      <c r="V9" s="103">
        <f>H9+R9+U9</f>
        <v>103319.51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