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<sst xmlns="http://schemas.openxmlformats.org/spreadsheetml/2006/main" count="99" uniqueCount="89">
  <si>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</si>
  <si>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</si>
  <si>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</si>
  <si>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</si>
  <si>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</si>
  <si>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</si>
  <si>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</si>
  <si>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</si>
  <si>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</si>
  <si>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</si>
  <si>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</si>
  <si>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</si>
  <si>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</si>
  <si>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</si>
  <si>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</si>
  <si>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</si>
  <si>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</si>
  <si>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</si>
  <si>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</si>
  <si>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</si>
  <si>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</si>
  <si>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</si>
  <si>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</si>
  <si>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</si>
  <si>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</si>
  <si>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</si>
  <si>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</si>
  <si>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</si>
  <si>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</si>
  <si>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</si>
  <si>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</si>
  <si>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</si>
  <si>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</si>
  <si>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</si>
  <si>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</si>
  <si>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</si>
  <si>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</si>
  <si>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</si>
  <si>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</si>
  <si>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</si>
  <si>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</si>
  <si>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</si>
  <si>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</si>
  <si>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</si>
  <si>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</si>
  <si>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</si>
  <si>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</si>
  <si>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</si>
  <si>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</si>
  <si>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</si>
  <si>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</si>
  <si>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</si>
  <si>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</si>
  <si>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</si>
  <si>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</si>
  <si>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</si>
  <si>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</si>
  <si>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</si>
  <si>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</si>
  <si>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</si>
  <si>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</si>
  <si>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</si>
  <si>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</si>
  <si>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</si>
  <si>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</si>
  <si>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</si>
  <si>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</si>
  <si>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</si>
  <si>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</si>
  <si>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</si>
  <si>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</si>
  <si>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</si>
  <si>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</si>
  <si>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</si>
  <si>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</si>
  <si>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</si>
  <si>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</si>
  <si>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</si>
  <si>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</si>
  <si>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</si>
  <si>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</si>
  <si>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</si>
  <si>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</si>
  <si>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</si>
  <si>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</si>
  <si>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</si>
  <si>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</si>
  <si>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</si>
  <si>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Байкаимский разъезд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</si>
</sst>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218.3</v>
      </c>
      <c r="D7" s="68">
        <v>0</v>
      </c>
      <c r="E7" s="68">
        <f>C7+D7</f>
        <v>218.3</v>
      </c>
      <c r="F7" s="17">
        <v>1</v>
      </c>
      <c r="G7" s="69">
        <f>H7+R7+U7</f>
        <v>6.829999999999999</v>
      </c>
      <c r="H7" s="70">
        <f>SUM(I7:Q7)</f>
        <v>2.18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0.36</v>
      </c>
      <c r="R7" s="70">
        <f>SUM(S7:T7)</f>
        <v>4.34</v>
      </c>
      <c r="S7" s="18">
        <v>3.71</v>
      </c>
      <c r="T7" s="18">
        <v>0.63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7.16</v>
      </c>
      <c r="H8" s="16">
        <f>SUM(I8:Q8)</f>
        <v>2.29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0.38</v>
      </c>
      <c r="R8" s="70">
        <f>SUM(S8:T8)</f>
        <v>4.55</v>
      </c>
      <c r="S8" s="18">
        <v>3.89</v>
      </c>
      <c r="T8" s="18">
        <v>0.66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5854.8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4885.55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969.25</v>
      </c>
      <c r="R9" s="69">
        <f>S9+T9</f>
        <v>11644.119999999999</v>
      </c>
      <c r="S9" s="75">
        <f>ROUND($E$7*S7*$A$7+$E$7*S8*$A$8,2)</f>
        <v>9954.48</v>
      </c>
      <c r="T9" s="75">
        <f>ROUND($E$7*T7*$A$7+$E$7*T8*$A$8,2)</f>
        <v>1689.64</v>
      </c>
      <c r="U9" s="69">
        <f>ROUND($E$7*U7*$A$7+$E$7*U8*$A$8,2)</f>
        <v>825.17</v>
      </c>
      <c r="V9" s="69">
        <f>H9+R9+U9</f>
        <v>18324.089999999997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