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<sst xmlns="http://schemas.openxmlformats.org/spreadsheetml/2006/main" count="256" uniqueCount="213">
  <si>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</si>
  <si>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</si>
  <si>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</si>
  <si>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</si>
  <si>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</si>
  <si>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</si>
  <si>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</si>
  <si>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</si>
  <si>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</si>
  <si>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</si>
  <si>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</si>
  <si>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</si>
  <si>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</si>
  <si>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</si>
  <si>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</si>
  <si>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</si>
  <si>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</si>
  <si>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</si>
  <si>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</si>
  <si>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</si>
  <si>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</si>
  <si>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</si>
  <si>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</si>
  <si>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</si>
  <si>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</si>
  <si>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</si>
  <si>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</si>
  <si>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</si>
  <si>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</si>
  <si>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</si>
  <si>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</si>
  <si>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</si>
  <si>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</si>
  <si>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</si>
  <si>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</si>
  <si>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</si>
  <si>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</si>
  <si>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</si>
  <si>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</si>
  <si>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</si>
  <si>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</si>
  <si>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</si>
  <si>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</si>
  <si>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</si>
  <si>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</si>
  <si>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</si>
  <si>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</si>
  <si>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</si>
  <si>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</si>
  <si>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</si>
  <si>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</si>
  <si>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</si>
  <si>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</si>
  <si>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</si>
  <si>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</si>
  <si>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</si>
  <si>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</si>
  <si>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</si>
  <si>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</si>
  <si>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</si>
  <si>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</si>
  <si>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</si>
  <si>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</si>
  <si>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</si>
  <si>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</si>
  <si>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</si>
  <si>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</si>
  <si>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</si>
  <si>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</si>
  <si>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</si>
  <si>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</si>
  <si>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</si>
  <si>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</si>
  <si>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</si>
  <si>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</si>
  <si>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</si>
  <si>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</si>
  <si>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</si>
  <si>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</si>
  <si>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</si>
  <si>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</si>
  <si>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</si>
  <si>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</si>
  <si>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</si>
  <si>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</si>
  <si>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</si>
  <si>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</si>
  <si>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</si>
  <si>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</si>
  <si>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</si>
  <si>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</si>
  <si>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</si>
  <si>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</si>
  <si>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</si>
  <si>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</si>
  <si>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</si>
  <si>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</si>
  <si>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</si>
  <si>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</si>
  <si>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</si>
  <si>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</si>
  <si>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</si>
  <si>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</si>
  <si>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</si>
  <si>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</si>
  <si>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</si>
  <si>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</si>
  <si>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</si>
  <si>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</si>
  <si>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</si>
  <si>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</si>
  <si>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</si>
  <si>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</si>
  <si>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</si>
  <si>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</si>
  <si>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</si>
  <si>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</si>
  <si>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</si>
  <si>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</si>
  <si>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</si>
  <si>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</si>
  <si>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</si>
  <si>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</si>
  <si>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</si>
  <si>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</si>
  <si>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</si>
  <si>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</si>
  <si>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</si>
  <si>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</si>
  <si>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</si>
  <si>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</si>
  <si>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</si>
  <si>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</si>
  <si>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</si>
  <si>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</si>
  <si>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</si>
  <si>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</si>
  <si>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</si>
  <si>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</si>
  <si>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</si>
  <si>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</si>
  <si>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</si>
  <si>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</si>
  <si>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</si>
  <si>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</si>
  <si>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</si>
  <si>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</si>
  <si>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</si>
  <si>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</si>
  <si>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</si>
  <si>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</si>
  <si>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</si>
  <si>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</si>
  <si>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</si>
  <si>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</si>
  <si>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</si>
  <si>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</si>
  <si>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</si>
  <si>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</si>
  <si>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</si>
  <si>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</si>
  <si>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</si>
  <si>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</si>
  <si>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</si>
  <si>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</si>
  <si>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</si>
  <si>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</si>
  <si>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</si>
  <si>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</si>
  <si>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</si>
  <si>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</si>
  <si>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</si>
  <si>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</si>
  <si>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</si>
  <si>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</si>
  <si>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</si>
  <si>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</si>
  <si>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</si>
  <si>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</si>
  <si>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</si>
  <si>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</si>
  <si>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</si>
  <si>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</si>
  <si>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</si>
  <si>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</si>
  <si>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</si>
  <si>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</si>
  <si>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</si>
  <si>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</si>
  <si>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</si>
  <si>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</si>
  <si>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</si>
  <si>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</si>
  <si>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</si>
  <si>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</si>
  <si>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</si>
  <si>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</si>
  <si>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</si>
  <si>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</si>
  <si>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</si>
  <si>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</si>
  <si>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</si>
  <si>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</si>
  <si>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</si>
  <si>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</si>
  <si>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</si>
  <si>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</si>
  <si>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</si>
  <si>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</si>
  <si>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</si>
  <si>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</si>
  <si>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</si>
  <si>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Байкаимский разъезд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</si>
</sst>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488.2</v>
      </c>
      <c r="D7" s="102">
        <v>0</v>
      </c>
      <c r="E7" s="102">
        <f>C7+D7</f>
        <v>488.2</v>
      </c>
      <c r="F7" s="17">
        <v>2</v>
      </c>
      <c r="G7" s="103">
        <f>H7+R7+U7</f>
        <v>11.65</v>
      </c>
      <c r="H7" s="104">
        <f>SUM(I7:Q7)</f>
        <v>7.000000000000001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0.36</v>
      </c>
      <c r="R7" s="104">
        <f>SUM(S7:T7)</f>
        <v>4.34</v>
      </c>
      <c r="S7" s="18">
        <v>3.71</v>
      </c>
      <c r="T7" s="18">
        <v>0.63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12.21</v>
      </c>
      <c r="H8" s="16">
        <f>SUM(I8:Q8)</f>
        <v>7.34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0.38</v>
      </c>
      <c r="R8" s="104">
        <f>SUM(S8:T8)</f>
        <v>4.55</v>
      </c>
      <c r="S8" s="18">
        <v>3.89</v>
      </c>
      <c r="T8" s="18">
        <v>0.66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42004.73</v>
      </c>
      <c r="I9" s="109">
        <f>ROUND($E$7*I7*$A$7+$E$7*I8*$A$8,2)</f>
        <v>13913.7</v>
      </c>
      <c r="J9" s="109">
        <f>ROUND($E$7*J7*$A$7+$E$7*J8*$A$8,2)</f>
        <v>11511.76</v>
      </c>
      <c r="K9" s="109">
        <f>ROUND($E$7*K7*$A$7+$E$7*K8*$A$8,2)</f>
        <v>0</v>
      </c>
      <c r="L9" s="109">
        <f>ROUND($E$7*L7*$A$7+$E$7*L8*$A$8,2)</f>
        <v>2109.02</v>
      </c>
      <c r="M9" s="109">
        <f>ROUND($E$7*M7*$A$7+$E$7*M8*$A$8,2)</f>
        <v>0</v>
      </c>
      <c r="N9" s="109">
        <f>ROUND($E$7*N7*$A$7+$E$7*N8*$A$8,2)</f>
        <v>10925.92</v>
      </c>
      <c r="O9" s="109">
        <f>ROUND($E$7*O7*$A$7+$E$7*O8*$A$8,2)</f>
        <v>0</v>
      </c>
      <c r="P9" s="109">
        <f>ROUND($E$7*P7*$A$7+$E$7*P8*$A$8,2)</f>
        <v>1376.72</v>
      </c>
      <c r="Q9" s="109">
        <f>ROUND($E$7*Q7*$A$7+$E$7*Q8*$A$8,2)</f>
        <v>2167.61</v>
      </c>
      <c r="R9" s="103">
        <f>S9+T9</f>
        <v>26040.589999999997</v>
      </c>
      <c r="S9" s="109">
        <f>ROUND($E$7*S7*$A$7+$E$7*S8*$A$8,2)</f>
        <v>22261.92</v>
      </c>
      <c r="T9" s="109">
        <f>ROUND($E$7*T7*$A$7+$E$7*T8*$A$8,2)</f>
        <v>3778.67</v>
      </c>
      <c r="U9" s="103">
        <f>ROUND($E$7*U7*$A$7+$E$7*U8*$A$8,2)</f>
        <v>1845.4</v>
      </c>
      <c r="V9" s="103">
        <f>H9+R9+U9</f>
        <v>69890.72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