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<sst xmlns="http://schemas.openxmlformats.org/spreadsheetml/2006/main" count="99" uniqueCount="89">
  <si>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</si>
  <si>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</si>
  <si>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</si>
  <si>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</si>
  <si>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</si>
  <si>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</si>
  <si>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</si>
  <si>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</si>
  <si>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</si>
  <si>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</si>
  <si>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</si>
  <si>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</si>
  <si>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</si>
  <si>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</si>
  <si>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</si>
  <si>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</si>
  <si>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</si>
  <si>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</si>
  <si>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</si>
  <si>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</si>
  <si>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</si>
  <si>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</si>
  <si>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</si>
  <si>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</si>
  <si>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</si>
  <si>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</si>
  <si>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</si>
  <si>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</si>
  <si>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</si>
  <si>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</si>
  <si>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</si>
  <si>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</si>
  <si>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</si>
  <si>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</si>
  <si>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</si>
  <si>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</si>
  <si>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</si>
  <si>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</si>
  <si>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</si>
  <si>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</si>
  <si>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</si>
  <si>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</si>
  <si>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</si>
  <si>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</si>
  <si>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</si>
  <si>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</si>
  <si>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</si>
  <si>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</si>
  <si>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</si>
  <si>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</si>
  <si>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</si>
  <si>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</si>
  <si>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</si>
  <si>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</si>
  <si>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</si>
  <si>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</si>
  <si>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</si>
  <si>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</si>
  <si>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</si>
  <si>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</si>
  <si>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</si>
  <si>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</si>
  <si>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</si>
  <si>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</si>
  <si>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</si>
  <si>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</si>
  <si>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</si>
  <si>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</si>
  <si>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</si>
  <si>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</si>
  <si>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</si>
  <si>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</si>
  <si>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</si>
  <si>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</si>
  <si>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</si>
  <si>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</si>
  <si>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</si>
  <si>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</si>
  <si>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</si>
  <si>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</si>
  <si>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</si>
  <si>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</si>
  <si>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</si>
  <si>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</si>
  <si>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</si>
  <si>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</si>
  <si>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</si>
  <si>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</si>
  <si>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Амбулаторная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</si>
</sst>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130.7</v>
      </c>
      <c r="D7" s="68">
        <v>0</v>
      </c>
      <c r="E7" s="68">
        <f>C7+D7</f>
        <v>130.7</v>
      </c>
      <c r="F7" s="17">
        <v>1</v>
      </c>
      <c r="G7" s="69">
        <f>H7+R7+U7</f>
        <v>8.790000000000001</v>
      </c>
      <c r="H7" s="70">
        <f>SUM(I7:Q7)</f>
        <v>3.51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2.79</v>
      </c>
      <c r="P7" s="18">
        <v>0</v>
      </c>
      <c r="Q7" s="18">
        <v>0.72</v>
      </c>
      <c r="R7" s="70">
        <f>SUM(S7:T7)</f>
        <v>4.97</v>
      </c>
      <c r="S7" s="18">
        <v>3.71</v>
      </c>
      <c r="T7" s="18">
        <v>1.26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9.21</v>
      </c>
      <c r="H8" s="16">
        <f>SUM(I8:Q8)</f>
        <v>3.6799999999999997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2.92</v>
      </c>
      <c r="P8" s="18">
        <v>0</v>
      </c>
      <c r="Q8" s="18">
        <v>0.76</v>
      </c>
      <c r="R8" s="70">
        <f>SUM(S8:T8)</f>
        <v>5.21</v>
      </c>
      <c r="S8" s="18">
        <v>3.89</v>
      </c>
      <c r="T8" s="18">
        <v>1.32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5638.4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4477.78</v>
      </c>
      <c r="P9" s="75">
        <f>ROUND($E$7*P7*$A$7+$E$7*P8*$A$8,2)</f>
        <v>0</v>
      </c>
      <c r="Q9" s="75">
        <f>ROUND($E$7*Q7*$A$7+$E$7*Q8*$A$8,2)</f>
        <v>1160.62</v>
      </c>
      <c r="R9" s="69">
        <f>S9+T9</f>
        <v>7983.16</v>
      </c>
      <c r="S9" s="75">
        <f>ROUND($E$7*S7*$A$7+$E$7*S8*$A$8,2)</f>
        <v>5959.92</v>
      </c>
      <c r="T9" s="75">
        <f>ROUND($E$7*T7*$A$7+$E$7*T8*$A$8,2)</f>
        <v>2023.24</v>
      </c>
      <c r="U9" s="69">
        <f>ROUND($E$7*U7*$A$7+$E$7*U8*$A$8,2)</f>
        <v>494.05</v>
      </c>
      <c r="V9" s="69">
        <f>H9+R9+U9</f>
        <v>14115.609999999999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