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<sst xmlns="http://schemas.openxmlformats.org/spreadsheetml/2006/main" count="256" uniqueCount="213">
  <si>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</si>
  <si>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</si>
  <si>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</si>
  <si>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</si>
  <si>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</si>
  <si>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</si>
  <si>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</si>
  <si>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</si>
  <si>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</si>
  <si>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</si>
  <si>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</si>
  <si>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</si>
  <si>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</si>
  <si>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</si>
  <si>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</si>
  <si>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</si>
  <si>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</si>
  <si>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</si>
  <si>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</si>
  <si>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</si>
  <si>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</si>
  <si>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</si>
  <si>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</si>
  <si>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</si>
  <si>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</si>
  <si>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</si>
  <si>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</si>
  <si>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</si>
  <si>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</si>
  <si>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</si>
  <si>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</si>
  <si>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</si>
  <si>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</si>
  <si>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</si>
  <si>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</si>
  <si>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</si>
  <si>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</si>
  <si>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</si>
  <si>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</si>
  <si>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</si>
  <si>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</si>
  <si>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</si>
  <si>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</si>
  <si>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</si>
  <si>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</si>
  <si>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</si>
  <si>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</si>
  <si>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</si>
  <si>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</si>
  <si>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</si>
  <si>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</si>
  <si>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</si>
  <si>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</si>
  <si>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</si>
  <si>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</si>
  <si>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</si>
  <si>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</si>
  <si>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</si>
  <si>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</si>
  <si>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</si>
  <si>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</si>
  <si>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</si>
  <si>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</si>
  <si>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</si>
  <si>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</si>
  <si>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</si>
  <si>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</si>
  <si>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</si>
  <si>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</si>
  <si>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</si>
  <si>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</si>
  <si>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</si>
  <si>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</si>
  <si>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</si>
  <si>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</si>
  <si>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</si>
  <si>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</si>
  <si>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</si>
  <si>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</si>
  <si>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</si>
  <si>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</si>
  <si>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</si>
  <si>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</si>
  <si>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</si>
  <si>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</si>
  <si>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</si>
  <si>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</si>
  <si>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</si>
  <si>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</si>
  <si>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</si>
  <si>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</si>
  <si>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</si>
  <si>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</si>
  <si>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</si>
  <si>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</si>
  <si>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</si>
  <si>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</si>
  <si>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</si>
  <si>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</si>
  <si>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</si>
  <si>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</si>
  <si>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</si>
  <si>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</si>
  <si>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</si>
  <si>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</si>
  <si>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</si>
  <si>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</si>
  <si>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</si>
  <si>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</si>
  <si>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</si>
  <si>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</si>
  <si>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</si>
  <si>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</si>
  <si>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</si>
  <si>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</si>
  <si>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</si>
  <si>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</si>
  <si>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</si>
  <si>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</si>
  <si>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</si>
  <si>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</si>
  <si>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</si>
  <si>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</si>
  <si>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</si>
  <si>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</si>
  <si>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</si>
  <si>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</si>
  <si>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</si>
  <si>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</si>
  <si>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</si>
  <si>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</si>
  <si>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</si>
  <si>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</si>
  <si>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</si>
  <si>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</si>
  <si>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</si>
  <si>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</si>
  <si>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</si>
  <si>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</si>
  <si>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</si>
  <si>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</si>
  <si>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</si>
  <si>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</si>
  <si>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</si>
  <si>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</si>
  <si>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</si>
  <si>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</si>
  <si>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</si>
  <si>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</si>
  <si>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</si>
  <si>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</si>
  <si>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</si>
  <si>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</si>
  <si>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</si>
  <si>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</si>
  <si>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</si>
  <si>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</si>
  <si>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</si>
  <si>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</si>
  <si>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</si>
  <si>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</si>
  <si>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</si>
  <si>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</si>
  <si>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</si>
  <si>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</si>
  <si>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</si>
  <si>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</si>
  <si>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</si>
  <si>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</si>
  <si>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</si>
  <si>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</si>
  <si>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</si>
  <si>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</si>
  <si>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</si>
  <si>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</si>
  <si>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</si>
  <si>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</si>
  <si>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</si>
  <si>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</si>
  <si>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</si>
  <si>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</si>
  <si>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</si>
  <si>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</si>
  <si>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</si>
  <si>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</si>
  <si>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</si>
  <si>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</si>
  <si>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</si>
  <si>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</si>
  <si>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</si>
  <si>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</si>
  <si>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</si>
  <si>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</si>
  <si>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</si>
  <si>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</si>
  <si>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</si>
  <si>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</si>
  <si>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</si>
  <si>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</si>
  <si>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</si>
  <si>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</si>
  <si>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</si>
  <si>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</si>
  <si>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</si>
  <si>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</si>
  <si>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</si>
  <si>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</si>
  <si>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</si>
  <si>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</si>
  <si>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</si>
  <si>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</si>
  <si>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</si>
  <si>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пр Кирова д 116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</si>
</sst>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6" fillId="0" borderId="1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33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17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0" fontId="16" fillId="0" borderId="28" xfId="0" applyFont="1" applyBorder="1" applyAlignment="1">
      <alignment horizontal="right" vertical="center" wrapText="1"/>
    </xf>
    <xf numFmtId="0" fontId="0" fillId="0" borderId="28" xfId="0" applyBorder="1" applyAlignment="1">
      <alignment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10" xfId="0" applyBorder="1" applyAlignment="1">
      <alignment/>
    </xf>
    <xf numFmtId="0" fontId="36" fillId="0" borderId="3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4" fillId="0" borderId="29" xfId="0" applyFont="1" applyBorder="1" applyAlignment="1">
      <alignment/>
    </xf>
    <xf numFmtId="0" fontId="0" fillId="0" borderId="29" xfId="0" applyBorder="1" applyAlignment="1">
      <alignment horizontal="center"/>
    </xf>
    <xf numFmtId="0" fontId="17" fillId="0" borderId="30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3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3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34" fillId="0" borderId="3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7" t="s">
        <v>0</v>
      </c>
      <c r="C4" s="37" t="s">
        <v>1</v>
      </c>
      <c r="D4" s="37" t="s">
        <v>2</v>
      </c>
      <c r="E4" s="37" t="s">
        <v>3</v>
      </c>
      <c r="F4" s="37" t="s">
        <v>4</v>
      </c>
      <c r="G4" s="34" t="s">
        <v>5</v>
      </c>
      <c r="H4" s="40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5" t="s">
        <v>8</v>
      </c>
      <c r="S4" s="41" t="s">
        <v>9</v>
      </c>
      <c r="T4" s="41"/>
      <c r="U4" s="34" t="s">
        <v>10</v>
      </c>
      <c r="V4" s="42" t="s">
        <v>11</v>
      </c>
    </row>
    <row r="5" spans="2:22" ht="20.25" customHeight="1">
      <c r="B5" s="38"/>
      <c r="C5" s="38"/>
      <c r="D5" s="38"/>
      <c r="E5" s="38"/>
      <c r="F5" s="43"/>
      <c r="G5" s="35"/>
      <c r="H5" s="40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5"/>
      <c r="S5" s="12" t="s">
        <v>12</v>
      </c>
      <c r="T5" s="12"/>
      <c r="U5" s="35"/>
      <c r="V5" s="42"/>
    </row>
    <row r="6" spans="2:22" ht="141.75">
      <c r="B6" s="39"/>
      <c r="C6" s="39"/>
      <c r="D6" s="39"/>
      <c r="E6" s="39"/>
      <c r="F6" s="44"/>
      <c r="G6" s="36"/>
      <c r="H6" s="40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5"/>
      <c r="S6" s="12" t="s">
        <v>22</v>
      </c>
      <c r="T6" s="12" t="s">
        <v>23</v>
      </c>
      <c r="U6" s="36"/>
      <c r="V6" s="42"/>
    </row>
    <row r="7" spans="1:22" ht="20.25">
      <c r="A7" s="31">
        <v>6</v>
      </c>
      <c r="B7" s="102" t="s">
        <v>212</v>
      </c>
      <c r="C7" s="103">
        <v>2563.2</v>
      </c>
      <c r="D7" s="103">
        <v>1368.5</v>
      </c>
      <c r="E7" s="103">
        <f>C7+D7</f>
        <v>3931.7</v>
      </c>
      <c r="F7" s="17">
        <v>5</v>
      </c>
      <c r="G7" s="104">
        <f>H7+R7+U7</f>
        <v>18.859999999999996</v>
      </c>
      <c r="H7" s="105">
        <f>SUM(I7:Q7)</f>
        <v>8.24</v>
      </c>
      <c r="I7" s="18">
        <v>2.32</v>
      </c>
      <c r="J7" s="18">
        <v>1.92</v>
      </c>
      <c r="K7" s="18">
        <v>0</v>
      </c>
      <c r="L7" s="18">
        <v>0.35</v>
      </c>
      <c r="M7" s="18">
        <v>0</v>
      </c>
      <c r="N7" s="18">
        <v>0</v>
      </c>
      <c r="O7" s="18">
        <v>0</v>
      </c>
      <c r="P7" s="18">
        <v>0.28</v>
      </c>
      <c r="Q7" s="18">
        <v>3.37</v>
      </c>
      <c r="R7" s="105">
        <f>SUM(S7:T7)</f>
        <v>10.309999999999999</v>
      </c>
      <c r="S7" s="18">
        <v>4.72</v>
      </c>
      <c r="T7" s="18">
        <v>5.59</v>
      </c>
      <c r="U7" s="24">
        <v>0.31</v>
      </c>
      <c r="V7" s="104"/>
    </row>
    <row r="8" spans="1:22" s="11" customFormat="1" ht="20.25">
      <c r="A8" s="32">
        <v>6</v>
      </c>
      <c r="B8" s="106"/>
      <c r="C8" s="107"/>
      <c r="D8" s="107"/>
      <c r="E8" s="107"/>
      <c r="F8" s="108"/>
      <c r="G8" s="109">
        <f>H8+R8+U8</f>
        <v>19.77</v>
      </c>
      <c r="H8" s="16">
        <f>SUM(I8:Q8)</f>
        <v>8.629999999999999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0</v>
      </c>
      <c r="O8" s="18">
        <v>0</v>
      </c>
      <c r="P8" s="18">
        <v>0.29</v>
      </c>
      <c r="Q8" s="18">
        <v>3.53</v>
      </c>
      <c r="R8" s="105">
        <f>SUM(S8:T8)</f>
        <v>10.82</v>
      </c>
      <c r="S8" s="18">
        <v>4.95</v>
      </c>
      <c r="T8" s="18">
        <v>5.87</v>
      </c>
      <c r="U8" s="24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10">
        <f>SUM(I9:Q9)</f>
        <v>397966.67000000004</v>
      </c>
      <c r="I9" s="111">
        <f>ROUND($E$7*I7*$A$7+$E$7*I8*$A$8,2)</f>
        <v>112053.45</v>
      </c>
      <c r="J9" s="111">
        <f>ROUND($E$7*J7*$A$7+$E$7*J8*$A$8,2)</f>
        <v>92709.49</v>
      </c>
      <c r="K9" s="111">
        <f>ROUND($E$7*K7*$A$7+$E$7*K8*$A$8,2)</f>
        <v>0</v>
      </c>
      <c r="L9" s="111">
        <f>ROUND($E$7*L7*$A$7+$E$7*L8*$A$8,2)</f>
        <v>16984.94</v>
      </c>
      <c r="M9" s="111">
        <f>ROUND($E$7*M7*$A$7+$E$7*M8*$A$8,2)</f>
        <v>0</v>
      </c>
      <c r="N9" s="111">
        <f>ROUND($E$7*N7*$A$7+$E$7*N8*$A$8,2)</f>
        <v>0</v>
      </c>
      <c r="O9" s="111">
        <f>ROUND($E$7*O7*$A$7+$E$7*O8*$A$8,2)</f>
        <v>0</v>
      </c>
      <c r="P9" s="111">
        <f>ROUND($E$7*P7*$A$7+$E$7*P8*$A$8,2)</f>
        <v>13446.41</v>
      </c>
      <c r="Q9" s="111">
        <f>ROUND($E$7*Q7*$A$7+$E$7*Q8*$A$8,2)</f>
        <v>162772.38</v>
      </c>
      <c r="R9" s="104">
        <f>S9+T9</f>
        <v>498460.92000000004</v>
      </c>
      <c r="S9" s="111">
        <f>ROUND($E$7*S7*$A$7+$E$7*S8*$A$8,2)</f>
        <v>228117.23</v>
      </c>
      <c r="T9" s="111">
        <f>ROUND($E$7*T7*$A$7+$E$7*T8*$A$8,2)</f>
        <v>270343.69</v>
      </c>
      <c r="U9" s="104">
        <f>ROUND($E$7*U7*$A$7+$E$7*U8*$A$8,2)</f>
        <v>14861.83</v>
      </c>
      <c r="V9" s="104">
        <f>H9+R9+U9</f>
        <v>911289.42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4" t="s">
        <v>32</v>
      </c>
      <c r="D4" s="95"/>
    </row>
    <row r="5" spans="1:4" ht="12.75">
      <c r="A5" s="96" t="s">
        <v>33</v>
      </c>
      <c r="B5" s="97"/>
      <c r="C5" s="97"/>
      <c r="D5" s="98"/>
    </row>
    <row r="6" spans="1:4" ht="12.75">
      <c r="A6" s="87" t="s">
        <v>34</v>
      </c>
      <c r="B6" s="88"/>
      <c r="C6" s="78" t="s">
        <v>35</v>
      </c>
      <c r="D6" s="79"/>
    </row>
    <row r="7" spans="1:4" ht="12.75">
      <c r="A7" s="87" t="s">
        <v>36</v>
      </c>
      <c r="B7" s="88"/>
      <c r="C7" s="80"/>
      <c r="D7" s="79"/>
    </row>
    <row r="8" spans="1:4" ht="12.75">
      <c r="A8" s="87" t="s">
        <v>37</v>
      </c>
      <c r="B8" s="88"/>
      <c r="C8" s="80"/>
      <c r="D8" s="79"/>
    </row>
    <row r="9" spans="1:4" ht="12.75">
      <c r="A9" s="87" t="s">
        <v>38</v>
      </c>
      <c r="B9" s="88"/>
      <c r="C9" s="80"/>
      <c r="D9" s="79"/>
    </row>
    <row r="10" spans="1:4" ht="12.75">
      <c r="A10" s="87" t="s">
        <v>39</v>
      </c>
      <c r="B10" s="88"/>
      <c r="C10" s="80"/>
      <c r="D10" s="79"/>
    </row>
    <row r="11" spans="1:4" ht="12.75">
      <c r="A11" s="87" t="s">
        <v>40</v>
      </c>
      <c r="B11" s="88"/>
      <c r="C11" s="78" t="s">
        <v>41</v>
      </c>
      <c r="D11" s="79"/>
    </row>
    <row r="12" spans="1:4" ht="12.75">
      <c r="A12" s="87" t="s">
        <v>42</v>
      </c>
      <c r="B12" s="88"/>
      <c r="C12" s="78" t="s">
        <v>43</v>
      </c>
      <c r="D12" s="79"/>
    </row>
    <row r="13" spans="1:4" ht="15">
      <c r="A13" s="81" t="s">
        <v>44</v>
      </c>
      <c r="B13" s="82"/>
      <c r="C13" s="82"/>
      <c r="D13" s="83"/>
    </row>
    <row r="14" spans="1:4" ht="12.75">
      <c r="A14" s="85" t="s">
        <v>45</v>
      </c>
      <c r="B14" s="86"/>
      <c r="C14" s="78" t="s">
        <v>46</v>
      </c>
      <c r="D14" s="84"/>
    </row>
    <row r="15" spans="1:4" ht="12.75">
      <c r="A15" s="87" t="s">
        <v>47</v>
      </c>
      <c r="B15" s="88"/>
      <c r="C15" s="78" t="s">
        <v>48</v>
      </c>
      <c r="D15" s="84"/>
    </row>
    <row r="16" spans="1:4" ht="12.75">
      <c r="A16" s="87" t="s">
        <v>49</v>
      </c>
      <c r="B16" s="88"/>
      <c r="C16" s="78" t="s">
        <v>50</v>
      </c>
      <c r="D16" s="84"/>
    </row>
    <row r="17" spans="1:4" ht="12.75">
      <c r="A17" s="87" t="s">
        <v>51</v>
      </c>
      <c r="B17" s="88"/>
      <c r="C17" s="78" t="s">
        <v>52</v>
      </c>
      <c r="D17" s="84"/>
    </row>
    <row r="18" spans="1:4" ht="12.75">
      <c r="A18" s="99" t="s">
        <v>14</v>
      </c>
      <c r="B18" s="100"/>
      <c r="C18" s="100"/>
      <c r="D18" s="98"/>
    </row>
    <row r="19" spans="1:4" ht="12.75">
      <c r="A19" s="87" t="s">
        <v>53</v>
      </c>
      <c r="B19" s="88"/>
      <c r="C19" s="78" t="s">
        <v>54</v>
      </c>
      <c r="D19" s="98"/>
    </row>
    <row r="20" spans="1:4" ht="12.75">
      <c r="A20" s="87" t="s">
        <v>55</v>
      </c>
      <c r="B20" s="88"/>
      <c r="C20" s="101" t="s">
        <v>56</v>
      </c>
      <c r="D20" s="79"/>
    </row>
    <row r="21" spans="1:4" ht="12.75">
      <c r="A21" s="87" t="s">
        <v>57</v>
      </c>
      <c r="B21" s="88"/>
      <c r="C21" s="78" t="s">
        <v>58</v>
      </c>
      <c r="D21" s="79"/>
    </row>
    <row r="22" spans="1:4" ht="12.75">
      <c r="A22" s="87"/>
      <c r="B22" s="88"/>
      <c r="C22" s="78" t="s">
        <v>59</v>
      </c>
      <c r="D22" s="98"/>
    </row>
    <row r="23" spans="1:4" ht="13.5">
      <c r="A23" s="66" t="s">
        <v>60</v>
      </c>
      <c r="B23" s="67"/>
      <c r="C23" s="68" t="s">
        <v>61</v>
      </c>
      <c r="D23" s="69"/>
    </row>
    <row r="24" spans="1:2" ht="12.75">
      <c r="A24" s="28"/>
      <c r="B24" s="28"/>
    </row>
    <row r="25" spans="1:4" ht="13.5">
      <c r="A25" s="70" t="s">
        <v>62</v>
      </c>
      <c r="B25" s="71"/>
      <c r="C25" s="71"/>
      <c r="D25" s="71"/>
    </row>
    <row r="26" spans="1:4" ht="12.75">
      <c r="A26" s="25" t="s">
        <v>63</v>
      </c>
      <c r="B26" s="72" t="s">
        <v>64</v>
      </c>
      <c r="C26" s="73"/>
      <c r="D26" s="25" t="s">
        <v>65</v>
      </c>
    </row>
    <row r="27" spans="1:4" ht="13.5">
      <c r="A27" s="26" t="s">
        <v>66</v>
      </c>
      <c r="B27" s="74"/>
      <c r="C27" s="75"/>
      <c r="D27" s="26"/>
    </row>
    <row r="28" spans="1:4" ht="13.5">
      <c r="A28" s="26">
        <v>1</v>
      </c>
      <c r="B28" s="76">
        <v>2</v>
      </c>
      <c r="C28" s="77"/>
      <c r="D28" s="19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0"/>
    </row>
    <row r="31" spans="1:4" ht="13.5">
      <c r="A31" s="21" t="s">
        <v>69</v>
      </c>
      <c r="B31" s="55" t="s">
        <v>70</v>
      </c>
      <c r="C31" s="65"/>
      <c r="D31" s="22" t="s">
        <v>71</v>
      </c>
    </row>
    <row r="32" spans="1:4" ht="26.25">
      <c r="A32" s="21" t="s">
        <v>72</v>
      </c>
      <c r="B32" s="55" t="s">
        <v>73</v>
      </c>
      <c r="C32" s="65"/>
      <c r="D32" s="22" t="s">
        <v>61</v>
      </c>
    </row>
    <row r="33" spans="1:4" ht="26.25">
      <c r="A33" s="21" t="s">
        <v>74</v>
      </c>
      <c r="B33" s="55" t="s">
        <v>75</v>
      </c>
      <c r="C33" s="65"/>
      <c r="D33" s="22" t="s">
        <v>61</v>
      </c>
    </row>
    <row r="34" spans="1:4" ht="26.25">
      <c r="A34" s="21" t="s">
        <v>76</v>
      </c>
      <c r="B34" s="55" t="s">
        <v>77</v>
      </c>
      <c r="C34" s="65"/>
      <c r="D34" s="22" t="s">
        <v>61</v>
      </c>
    </row>
    <row r="35" spans="1:4" ht="26.25">
      <c r="A35" s="21" t="s">
        <v>78</v>
      </c>
      <c r="B35" s="55" t="s">
        <v>79</v>
      </c>
      <c r="C35" s="65"/>
      <c r="D35" s="22" t="s">
        <v>61</v>
      </c>
    </row>
    <row r="36" spans="1:4" ht="39">
      <c r="A36" s="21" t="s">
        <v>80</v>
      </c>
      <c r="B36" s="55" t="s">
        <v>81</v>
      </c>
      <c r="C36" s="65"/>
      <c r="D36" s="22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7" t="s">
        <v>84</v>
      </c>
      <c r="B38" s="55" t="s">
        <v>85</v>
      </c>
      <c r="C38" s="56"/>
      <c r="D38" s="22" t="s">
        <v>71</v>
      </c>
    </row>
    <row r="39" spans="1:4" ht="13.5">
      <c r="A39" s="27" t="s">
        <v>86</v>
      </c>
      <c r="B39" s="55" t="s">
        <v>87</v>
      </c>
      <c r="C39" s="56"/>
      <c r="D39" s="22" t="s">
        <v>71</v>
      </c>
    </row>
    <row r="40" spans="1:4" ht="26.25">
      <c r="A40" s="27" t="s">
        <v>88</v>
      </c>
      <c r="B40" s="55" t="s">
        <v>89</v>
      </c>
      <c r="C40" s="56"/>
      <c r="D40" s="22" t="s">
        <v>61</v>
      </c>
    </row>
    <row r="41" spans="1:4" ht="26.25">
      <c r="A41" s="27" t="s">
        <v>90</v>
      </c>
      <c r="B41" s="55" t="s">
        <v>91</v>
      </c>
      <c r="C41" s="56"/>
      <c r="D41" s="22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7" t="s">
        <v>93</v>
      </c>
      <c r="B43" s="55" t="s">
        <v>94</v>
      </c>
      <c r="C43" s="56"/>
      <c r="D43" s="22" t="s">
        <v>71</v>
      </c>
    </row>
    <row r="44" spans="1:4" ht="39">
      <c r="A44" s="27" t="s">
        <v>95</v>
      </c>
      <c r="B44" s="55" t="s">
        <v>96</v>
      </c>
      <c r="C44" s="56"/>
      <c r="D44" s="22" t="s">
        <v>97</v>
      </c>
    </row>
    <row r="45" spans="1:4" ht="26.25">
      <c r="A45" s="27" t="s">
        <v>98</v>
      </c>
      <c r="B45" s="55" t="s">
        <v>99</v>
      </c>
      <c r="C45" s="56"/>
      <c r="D45" s="22" t="s">
        <v>61</v>
      </c>
    </row>
    <row r="46" spans="1:4" ht="26.25">
      <c r="A46" s="27" t="s">
        <v>100</v>
      </c>
      <c r="B46" s="55" t="s">
        <v>101</v>
      </c>
      <c r="C46" s="56"/>
      <c r="D46" s="22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7" t="s">
        <v>103</v>
      </c>
      <c r="B48" s="55" t="s">
        <v>104</v>
      </c>
      <c r="C48" s="56"/>
      <c r="D48" s="22" t="s">
        <v>105</v>
      </c>
    </row>
    <row r="49" spans="1:4" ht="13.5">
      <c r="A49" s="27" t="s">
        <v>106</v>
      </c>
      <c r="B49" s="55" t="s">
        <v>107</v>
      </c>
      <c r="C49" s="56"/>
      <c r="D49" s="22" t="s">
        <v>108</v>
      </c>
    </row>
    <row r="50" spans="1:4" ht="26.25">
      <c r="A50" s="27" t="s">
        <v>109</v>
      </c>
      <c r="B50" s="55" t="s">
        <v>110</v>
      </c>
      <c r="C50" s="56"/>
      <c r="D50" s="22" t="s">
        <v>61</v>
      </c>
    </row>
    <row r="51" spans="1:4" ht="13.5">
      <c r="A51" s="27" t="s">
        <v>111</v>
      </c>
      <c r="B51" s="55" t="s">
        <v>112</v>
      </c>
      <c r="C51" s="56"/>
      <c r="D51" s="22" t="s">
        <v>113</v>
      </c>
    </row>
    <row r="52" spans="1:4" ht="13.5">
      <c r="A52" s="27" t="s">
        <v>114</v>
      </c>
      <c r="B52" s="55" t="s">
        <v>115</v>
      </c>
      <c r="C52" s="56"/>
      <c r="D52" s="22" t="s">
        <v>56</v>
      </c>
    </row>
    <row r="53" spans="1:4" ht="26.25">
      <c r="A53" s="27" t="s">
        <v>116</v>
      </c>
      <c r="B53" s="55" t="s">
        <v>117</v>
      </c>
      <c r="C53" s="56"/>
      <c r="D53" s="22" t="s">
        <v>61</v>
      </c>
    </row>
    <row r="54" spans="1:4" ht="13.5">
      <c r="A54" s="27" t="s">
        <v>118</v>
      </c>
      <c r="B54" s="55" t="s">
        <v>119</v>
      </c>
      <c r="C54" s="56"/>
      <c r="D54" s="22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7" t="s">
        <v>121</v>
      </c>
      <c r="B56" s="55" t="s">
        <v>122</v>
      </c>
      <c r="C56" s="56"/>
      <c r="D56" s="22" t="s">
        <v>61</v>
      </c>
    </row>
    <row r="57" spans="1:4" ht="26.25">
      <c r="A57" s="27" t="s">
        <v>123</v>
      </c>
      <c r="B57" s="55" t="s">
        <v>124</v>
      </c>
      <c r="C57" s="56"/>
      <c r="D57" s="22" t="s">
        <v>61</v>
      </c>
    </row>
    <row r="58" spans="1:4" ht="26.25">
      <c r="A58" s="27" t="s">
        <v>125</v>
      </c>
      <c r="B58" s="55" t="s">
        <v>126</v>
      </c>
      <c r="C58" s="56"/>
      <c r="D58" s="22" t="s">
        <v>61</v>
      </c>
    </row>
    <row r="59" spans="1:4" ht="13.5">
      <c r="A59" s="27" t="s">
        <v>127</v>
      </c>
      <c r="B59" s="55" t="s">
        <v>128</v>
      </c>
      <c r="C59" s="56"/>
      <c r="D59" s="22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7" t="s">
        <v>130</v>
      </c>
      <c r="B61" s="55" t="s">
        <v>131</v>
      </c>
      <c r="C61" s="56"/>
      <c r="D61" s="22" t="s">
        <v>71</v>
      </c>
    </row>
    <row r="62" spans="1:4" ht="26.25">
      <c r="A62" s="27" t="s">
        <v>132</v>
      </c>
      <c r="B62" s="55" t="s">
        <v>133</v>
      </c>
      <c r="C62" s="56"/>
      <c r="D62" s="22" t="s">
        <v>61</v>
      </c>
    </row>
    <row r="63" spans="1:4" ht="26.25">
      <c r="A63" s="27" t="s">
        <v>134</v>
      </c>
      <c r="B63" s="55" t="s">
        <v>135</v>
      </c>
      <c r="C63" s="56"/>
      <c r="D63" s="22" t="s">
        <v>61</v>
      </c>
    </row>
    <row r="64" spans="1:4" ht="26.25">
      <c r="A64" s="27" t="s">
        <v>136</v>
      </c>
      <c r="B64" s="55" t="s">
        <v>137</v>
      </c>
      <c r="C64" s="56"/>
      <c r="D64" s="22" t="s">
        <v>61</v>
      </c>
    </row>
    <row r="65" spans="1:4" ht="26.25">
      <c r="A65" s="27" t="s">
        <v>138</v>
      </c>
      <c r="B65" s="55" t="s">
        <v>139</v>
      </c>
      <c r="C65" s="56"/>
      <c r="D65" s="22" t="s">
        <v>61</v>
      </c>
    </row>
    <row r="66" spans="1:4" ht="13.5">
      <c r="A66" s="27" t="s">
        <v>140</v>
      </c>
      <c r="B66" s="55" t="s">
        <v>141</v>
      </c>
      <c r="C66" s="56"/>
      <c r="D66" s="22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7" t="s">
        <v>143</v>
      </c>
      <c r="B68" s="55" t="s">
        <v>144</v>
      </c>
      <c r="C68" s="56"/>
      <c r="D68" s="22" t="s">
        <v>71</v>
      </c>
    </row>
    <row r="69" spans="1:4" ht="26.25">
      <c r="A69" s="27" t="s">
        <v>145</v>
      </c>
      <c r="B69" s="55" t="s">
        <v>146</v>
      </c>
      <c r="C69" s="56"/>
      <c r="D69" s="22" t="s">
        <v>61</v>
      </c>
    </row>
    <row r="70" spans="1:4" ht="26.25">
      <c r="A70" s="27" t="s">
        <v>147</v>
      </c>
      <c r="B70" s="55" t="s">
        <v>148</v>
      </c>
      <c r="C70" s="56"/>
      <c r="D70" s="22" t="s">
        <v>61</v>
      </c>
    </row>
    <row r="71" spans="1:4" ht="26.25">
      <c r="A71" s="27" t="s">
        <v>149</v>
      </c>
      <c r="B71" s="55" t="s">
        <v>150</v>
      </c>
      <c r="C71" s="56"/>
      <c r="D71" s="22" t="s">
        <v>61</v>
      </c>
    </row>
    <row r="72" spans="1:4" ht="26.25">
      <c r="A72" s="27" t="s">
        <v>151</v>
      </c>
      <c r="B72" s="55" t="s">
        <v>152</v>
      </c>
      <c r="C72" s="56"/>
      <c r="D72" s="22" t="s">
        <v>153</v>
      </c>
    </row>
    <row r="73" spans="1:4" ht="26.25">
      <c r="A73" s="27" t="s">
        <v>154</v>
      </c>
      <c r="B73" s="55" t="s">
        <v>155</v>
      </c>
      <c r="C73" s="56"/>
      <c r="D73" s="22" t="s">
        <v>61</v>
      </c>
    </row>
    <row r="74" spans="1:4" ht="26.25">
      <c r="A74" s="27" t="s">
        <v>156</v>
      </c>
      <c r="B74" s="55" t="s">
        <v>157</v>
      </c>
      <c r="C74" s="56"/>
      <c r="D74" s="22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7" t="s">
        <v>160</v>
      </c>
      <c r="B76" s="55" t="s">
        <v>161</v>
      </c>
      <c r="C76" s="56"/>
      <c r="D76" s="22" t="s">
        <v>71</v>
      </c>
    </row>
    <row r="77" spans="1:4" ht="26.25">
      <c r="A77" s="27" t="s">
        <v>162</v>
      </c>
      <c r="B77" s="55" t="s">
        <v>163</v>
      </c>
      <c r="C77" s="56"/>
      <c r="D77" s="22" t="s">
        <v>61</v>
      </c>
    </row>
    <row r="78" spans="1:4" ht="26.25">
      <c r="A78" s="27" t="s">
        <v>164</v>
      </c>
      <c r="B78" s="55" t="s">
        <v>135</v>
      </c>
      <c r="C78" s="56"/>
      <c r="D78" s="22" t="s">
        <v>61</v>
      </c>
    </row>
    <row r="79" spans="1:4" ht="39">
      <c r="A79" s="27" t="s">
        <v>165</v>
      </c>
      <c r="B79" s="55" t="s">
        <v>166</v>
      </c>
      <c r="C79" s="56"/>
      <c r="D79" s="22" t="s">
        <v>167</v>
      </c>
    </row>
    <row r="80" spans="1:4" ht="39">
      <c r="A80" s="27" t="s">
        <v>168</v>
      </c>
      <c r="B80" s="55" t="s">
        <v>169</v>
      </c>
      <c r="C80" s="56"/>
      <c r="D80" s="22" t="s">
        <v>167</v>
      </c>
    </row>
    <row r="81" spans="1:4" ht="12.75">
      <c r="A81" s="46" t="s">
        <v>170</v>
      </c>
      <c r="B81" s="47" t="s">
        <v>171</v>
      </c>
      <c r="C81" s="48"/>
      <c r="D81" s="23" t="s">
        <v>172</v>
      </c>
    </row>
    <row r="82" spans="1:4" ht="26.25">
      <c r="A82" s="27"/>
      <c r="B82" s="60"/>
      <c r="C82" s="52"/>
      <c r="D82" s="22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7" t="s">
        <v>175</v>
      </c>
      <c r="B84" s="55" t="s">
        <v>176</v>
      </c>
      <c r="C84" s="56"/>
      <c r="D84" s="22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7" t="s">
        <v>178</v>
      </c>
      <c r="B86" s="55" t="s">
        <v>179</v>
      </c>
      <c r="C86" s="56"/>
      <c r="D86" s="22" t="s">
        <v>180</v>
      </c>
    </row>
    <row r="87" spans="1:4" ht="26.25">
      <c r="A87" s="27" t="s">
        <v>181</v>
      </c>
      <c r="B87" s="55" t="s">
        <v>182</v>
      </c>
      <c r="C87" s="56"/>
      <c r="D87" s="22" t="s">
        <v>183</v>
      </c>
    </row>
    <row r="88" spans="1:4" ht="64.5">
      <c r="A88" s="27" t="s">
        <v>184</v>
      </c>
      <c r="B88" s="55" t="s">
        <v>185</v>
      </c>
      <c r="C88" s="56"/>
      <c r="D88" s="22" t="s">
        <v>186</v>
      </c>
    </row>
    <row r="89" spans="1:4" ht="13.5">
      <c r="A89" s="27" t="s">
        <v>187</v>
      </c>
      <c r="B89" s="55" t="s">
        <v>188</v>
      </c>
      <c r="C89" s="56"/>
      <c r="D89" s="22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6" t="s">
        <v>190</v>
      </c>
      <c r="B91" s="47" t="s">
        <v>191</v>
      </c>
      <c r="C91" s="48"/>
      <c r="D91" s="49" t="s">
        <v>113</v>
      </c>
    </row>
    <row r="92" spans="1:4" ht="13.5">
      <c r="A92" s="27"/>
      <c r="B92" s="51" t="s">
        <v>192</v>
      </c>
      <c r="C92" s="52"/>
      <c r="D92" s="50"/>
    </row>
    <row r="93" spans="1:4" ht="13.5">
      <c r="A93" s="27" t="s">
        <v>193</v>
      </c>
      <c r="B93" s="55" t="s">
        <v>194</v>
      </c>
      <c r="C93" s="56"/>
      <c r="D93" s="22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7" t="s">
        <v>196</v>
      </c>
      <c r="B95" s="55" t="s">
        <v>197</v>
      </c>
      <c r="C95" s="56"/>
      <c r="D95" s="22" t="s">
        <v>198</v>
      </c>
    </row>
    <row r="96" spans="1:4" ht="26.25">
      <c r="A96" s="46" t="s">
        <v>199</v>
      </c>
      <c r="B96" s="47" t="s">
        <v>200</v>
      </c>
      <c r="C96" s="48"/>
      <c r="D96" s="29" t="s">
        <v>201</v>
      </c>
    </row>
    <row r="97" spans="1:4" ht="26.25">
      <c r="A97" s="27"/>
      <c r="B97" s="60"/>
      <c r="C97" s="52"/>
      <c r="D97" s="22" t="s">
        <v>183</v>
      </c>
    </row>
    <row r="98" spans="1:4" ht="38.25">
      <c r="A98" s="46" t="s">
        <v>202</v>
      </c>
      <c r="B98" s="61" t="s">
        <v>203</v>
      </c>
      <c r="C98" s="48"/>
      <c r="D98" s="23" t="s">
        <v>204</v>
      </c>
    </row>
    <row r="99" spans="1:4" ht="77.25">
      <c r="A99" s="27"/>
      <c r="B99" s="60"/>
      <c r="C99" s="52"/>
      <c r="D99" s="22" t="s">
        <v>205</v>
      </c>
    </row>
    <row r="100" spans="1:4" ht="26.25">
      <c r="A100" s="27" t="s">
        <v>206</v>
      </c>
      <c r="B100" s="53" t="s">
        <v>207</v>
      </c>
      <c r="C100" s="54"/>
      <c r="D100" s="30" t="s">
        <v>48</v>
      </c>
    </row>
    <row r="101" spans="1:4" ht="13.5">
      <c r="A101" s="27" t="s">
        <v>208</v>
      </c>
      <c r="B101" s="51" t="s">
        <v>209</v>
      </c>
      <c r="C101" s="52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