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<sst xmlns="http://schemas.openxmlformats.org/spreadsheetml/2006/main" count="256" uniqueCount="213">
  <si>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</si>
  <si>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</si>
  <si>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</si>
  <si>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</si>
  <si>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</si>
  <si>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</si>
  <si>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</si>
  <si>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</si>
  <si>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</si>
  <si>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</si>
  <si>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</si>
  <si>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</si>
  <si>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</si>
  <si>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</si>
  <si>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</si>
  <si>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</si>
  <si>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</si>
  <si>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</si>
  <si>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</si>
  <si>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</si>
  <si>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</si>
  <si>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</si>
  <si>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</si>
  <si>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</si>
  <si>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</si>
  <si>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блв Химиков д 8/1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</si>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</sst>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6466.7</v>
      </c>
      <c r="E7" s="25">
        <v>0</v>
      </c>
      <c r="F7" s="25">
        <f>D7+E7</f>
        <v>6466.7</v>
      </c>
      <c r="G7" s="26">
        <v>5</v>
      </c>
      <c r="H7" s="13">
        <f>I7+S7+V7</f>
        <v>18.26</v>
      </c>
      <c r="I7" s="2">
        <f>SUM(J7:R7)</f>
        <v>7.98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3.27</v>
      </c>
      <c r="S7" s="2">
        <f>SUM(T7:U7)</f>
        <v>9.98</v>
      </c>
      <c r="T7" s="27">
        <v>4.56</v>
      </c>
      <c r="U7" s="27">
        <v>5.42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18.859999999999996</v>
      </c>
      <c r="I8" s="23">
        <f>SUM(J8:R8)</f>
        <v>8.24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3.37</v>
      </c>
      <c r="S8" s="2">
        <f>SUM(T8:U8)</f>
        <v>10.309999999999999</v>
      </c>
      <c r="T8" s="27">
        <v>4.72</v>
      </c>
      <c r="U8" s="27">
        <v>5.59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625976.5599999999</v>
      </c>
      <c r="J9" s="114">
        <f>ROUND($F$7*J7*$A$7+$F$7*J8*$A$8,2)</f>
        <v>175894.24</v>
      </c>
      <c r="K9" s="114">
        <f>ROUND($F$7*K7*$A$7+$F$7*K8*$A$8,2)</f>
        <v>145888.75</v>
      </c>
      <c r="L9" s="114">
        <f>ROUND($F$7*L7*$A$7+$F$7*L8*$A$8,2)</f>
        <v>0</v>
      </c>
      <c r="M9" s="114">
        <f>ROUND($F$7*M7*$A$7+$F$7*M8*$A$8,2)</f>
        <v>26642.8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21210.78</v>
      </c>
      <c r="R9" s="114">
        <f>ROUND($F$7*R7*$A$7+$F$7*R8*$A$8,2)</f>
        <v>256339.99</v>
      </c>
      <c r="S9" s="13">
        <f>T9+U9</f>
        <v>782988.03</v>
      </c>
      <c r="T9" s="114">
        <f>ROUND($F$7*T7*$A$7+$F$7*T8*$A$8,2)</f>
        <v>357996.51</v>
      </c>
      <c r="U9" s="114">
        <f>ROUND($F$7*U7*$A$7+$F$7*U8*$A$8,2)</f>
        <v>424991.52</v>
      </c>
      <c r="V9" s="13">
        <f>ROUND($F$7*V7*$A$7+$F$7*V8*$A$8,2)</f>
        <v>23538.79</v>
      </c>
      <c r="W9" s="13">
        <f>I9+S9+V9</f>
        <v>1432503.38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